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\Desktop\"/>
    </mc:Choice>
  </mc:AlternateContent>
  <xr:revisionPtr revIDLastSave="0" documentId="13_ncr:1_{54D65A54-699B-4584-AD26-8758A168A29C}" xr6:coauthVersionLast="47" xr6:coauthVersionMax="47" xr10:uidLastSave="{00000000-0000-0000-0000-000000000000}"/>
  <bookViews>
    <workbookView xWindow="-109" yWindow="-109" windowWidth="26301" windowHeight="15800" tabRatio="869" xr2:uid="{00000000-000D-0000-FFFF-FFFF00000000}"/>
  </bookViews>
  <sheets>
    <sheet name="Cennik " sheetId="14" r:id="rId1"/>
    <sheet name="Price list" sheetId="15" r:id="rId2"/>
  </sheets>
  <calcPr calcId="191029" fullPrecision="0"/>
  <customWorkbookViews>
    <customWorkbookView name="Spóz-Byrska Katarzyna - Widok osobisty" guid="{E5295C90-FEA9-43C3-94D2-EC8F7488B48D}" mergeInterval="0" personalView="1" maximized="1" xWindow="-8" yWindow="-8" windowWidth="1936" windowHeight="1056" tabRatio="811" activeSheetId="11"/>
    <customWorkbookView name="Mirgos Katarzyna - Widok osobisty" guid="{5D5A7CB1-F2AE-4575-93AE-4A09359B6411}" mergeInterval="0" personalView="1" maximized="1" xWindow="-8" yWindow="-8" windowWidth="1936" windowHeight="1056" tabRatio="909" activeSheetId="9"/>
    <customWorkbookView name="Podgórska Katarzyna - Widok osobisty" guid="{1882686E-F13B-4BDE-962B-267045F764AB}" mergeInterval="0" personalView="1" maximized="1" xWindow="1912" yWindow="-8" windowWidth="1936" windowHeight="1056" tabRatio="811" activeSheetId="6"/>
    <customWorkbookView name="Banach Magdalena - Widok osobisty" guid="{7764D582-0260-4C85-A806-0DD45C76546C}" mergeInterval="0" personalView="1" maximized="1" xWindow="-8" yWindow="-8" windowWidth="1936" windowHeight="1056" tabRatio="909" activeSheetId="4"/>
    <customWorkbookView name="Bratek Beata - Widok osobisty" guid="{FF35C46A-5775-4B77-8AC3-BCA7875CC875}" mergeInterval="0" personalView="1" maximized="1" xWindow="-8" yWindow="-8" windowWidth="1936" windowHeight="1056" tabRatio="909" activeSheetId="10"/>
    <customWorkbookView name="Janus Anna - Widok osobisty" guid="{C5746778-401D-4878-9BD1-96C96AA270A2}" mergeInterval="0" personalView="1" maximized="1" xWindow="-8" yWindow="-8" windowWidth="1936" windowHeight="1056" tabRatio="811" activeSheetId="8"/>
    <customWorkbookView name="agnieszka.kowalska - Widok osobisty" guid="{0FE0EB12-56A8-44B3-A398-2E1935A80BC7}" mergeInterval="0" personalView="1" maximized="1" xWindow="1" yWindow="1" windowWidth="1596" windowHeight="671" tabRatio="909" activeSheetId="7"/>
    <customWorkbookView name="kspoz - Widok osobisty" guid="{2F42D67B-11A9-4BC8-85AE-C18572BD2198}" mergeInterval="0" personalView="1" maximized="1" windowWidth="1676" windowHeight="805" tabRatio="940" activeSheetId="23"/>
    <customWorkbookView name="alisowska - Widok osobisty" guid="{DC49D4FE-B676-4881-AEB2-1B8D50A88EED}" mergeInterval="0" personalView="1" maximized="1" windowWidth="1276" windowHeight="799" tabRatio="975" activeSheetId="16"/>
    <customWorkbookView name="mbanach - Widok osobisty" guid="{11027A4C-B8D9-4102-B593-E090A05835E9}" mergeInterval="0" personalView="1" maximized="1" windowWidth="1276" windowHeight="799" tabRatio="975" activeSheetId="14"/>
    <customWorkbookView name="astepniak - Widok osobisty" guid="{E1C3475A-1B9F-47E5-A631-3C093959A3D2}" mergeInterval="0" personalView="1" maximized="1" windowWidth="1276" windowHeight="799" tabRatio="975" activeSheetId="5"/>
    <customWorkbookView name="eswiatkowska - Widok osobisty" guid="{22A82A6C-52D7-4676-BD47-682F230D569D}" mergeInterval="0" personalView="1" maximized="1" xWindow="-8" yWindow="-8" windowWidth="1616" windowHeight="876" tabRatio="940" activeSheetId="8"/>
    <customWorkbookView name="dwandel - Widok osobisty" guid="{DB9D208D-4273-4405-BF66-6B3DED72B7BC}" mergeInterval="0" personalView="1" maximized="1" windowWidth="1276" windowHeight="729" tabRatio="975" activeSheetId="21"/>
    <customWorkbookView name="mrotter - Widok osobisty" guid="{DE20AC39-D74D-477A-A02E-5D2B06EE0B2F}" mergeInterval="0" personalView="1" maximized="1" xWindow="-8" yWindow="-8" windowWidth="1616" windowHeight="876" tabRatio="975" activeSheetId="22"/>
    <customWorkbookView name="mkucinska - Widok osobisty" guid="{B4C2395F-378A-427A-AC4F-3ED621226B6F}" mergeInterval="0" personalView="1" maximized="1" xWindow="-8" yWindow="-8" windowWidth="1616" windowHeight="876" tabRatio="940" activeSheetId="8"/>
    <customWorkbookView name="klukasik - Widok osobisty" guid="{B71414E0-4589-4DD9-8361-D8CB6F7BF356}" mergeInterval="0" personalView="1" maximized="1" xWindow="-8" yWindow="-8" windowWidth="1616" windowHeight="876" tabRatio="961" activeSheetId="6"/>
    <customWorkbookView name="kpodgorska - Widok osobisty" guid="{7837CFA7-99C8-40DC-B246-7E8AB383FF51}" mergeInterval="0" personalView="1" maximized="1" windowWidth="1276" windowHeight="679" tabRatio="975" activeSheetId="3"/>
    <customWorkbookView name="dgayer - Widok osobisty" guid="{7615B1AA-2EE3-479E-9A4B-138532599F68}" mergeInterval="0" personalView="1" maximized="1" windowWidth="1276" windowHeight="799" tabRatio="975" activeSheetId="9"/>
    <customWorkbookView name="bbratek - Widok osobisty" guid="{6BAC1CE4-43A5-47BC-A8DC-EF56AB703818}" mergeInterval="0" personalView="1" maximized="1" windowWidth="1276" windowHeight="799" tabRatio="940" activeSheetId="2"/>
    <customWorkbookView name="astaniewicz - Widok osobisty" guid="{F56264EA-748C-4EB5-AEED-5D037DD92B27}" mergeInterval="0" personalView="1" maximized="1" windowWidth="1276" windowHeight="779" tabRatio="975" activeSheetId="3"/>
    <customWorkbookView name="amatz - Widok osobisty" guid="{8413483D-2B2A-471E-AEEA-894D39CBD7B7}" mergeInterval="0" personalView="1" maximized="1" xWindow="-8" yWindow="-8" windowWidth="1696" windowHeight="1026" tabRatio="975" activeSheetId="15"/>
    <customWorkbookView name="jmazur - Widok osobisty" guid="{3625390D-4727-423A-9ECA-5073770B8F2C}" mergeInterval="0" personalView="1" maximized="1" xWindow="-8" yWindow="-8" windowWidth="1616" windowHeight="876" tabRatio="975" activeSheetId="18"/>
    <customWorkbookView name="smajczyna - Widok osobisty" guid="{5A48A791-5D58-494A-A33C-C605CF10BFD5}" mergeInterval="0" personalView="1" maximized="1" windowWidth="1276" windowHeight="799" tabRatio="975" activeSheetId="10"/>
    <customWorkbookView name="mzajac - Widok osobisty" guid="{C59FDC5B-9747-4D72-87AB-BD55E357077C}" mergeInterval="0" personalView="1" maximized="1" xWindow="-8" yWindow="-8" windowWidth="1616" windowHeight="876" tabRatio="940" activeSheetId="3"/>
    <customWorkbookView name="Majczyna Sławomir - Widok osobisty" guid="{8E0895C1-1F06-4F68-AE72-093BDC911C6F}" mergeInterval="0" personalView="1" maximized="1" xWindow="-8" yWindow="-8" windowWidth="1936" windowHeight="1056" tabRatio="909" activeSheetId="14"/>
    <customWorkbookView name="Katarzyna Rymsza-Żuk - Widok osobisty" guid="{669663A1-AC19-49C3-9DCF-1FCACF6DB4D8}" mergeInterval="0" personalView="1" maximized="1" xWindow="1" yWindow="1" windowWidth="1596" windowHeight="671" tabRatio="909" activeSheetId="3"/>
    <customWorkbookView name="Stępniak Agnieszka - Widok osobisty" guid="{93BEEEAA-74D1-4967-ACB8-E55E3D255814}" mergeInterval="0" personalView="1" maximized="1" xWindow="-8" yWindow="-8" windowWidth="1936" windowHeight="1056" tabRatio="909" activeSheetId="7"/>
    <customWorkbookView name="Nowocin Kamila - Widok osobisty" guid="{EC746C80-0750-4B08-AA86-8A57BF20D698}" mergeInterval="0" personalView="1" maximized="1" xWindow="-8" yWindow="-8" windowWidth="1936" windowHeight="1056" tabRatio="811" activeSheetId="12"/>
    <customWorkbookView name="Gayer-Bartosik Dominika - Widok osobisty" guid="{7E078C28-CEC3-46D5-9A43-5A2AD2F3C481}" mergeInterval="0" personalView="1" maximized="1" xWindow="-8" yWindow="-8" windowWidth="1936" windowHeight="1056" tabRatio="811" activeSheetId="5"/>
    <customWorkbookView name="Burda Anna - Widok osobisty" guid="{5FC1CA22-8774-4809-9ED3-7F910EE8015B}" mergeInterval="0" personalView="1" maximized="1" xWindow="-8" yWindow="-8" windowWidth="1936" windowHeight="1056" tabRatio="909" activeSheetId="7"/>
    <customWorkbookView name="Rutkowska Anna - Widok osobisty" guid="{5331F885-E3C2-404F-800E-B3B4327D9065}" mergeInterval="0" personalView="1" maximized="1" xWindow="-8" yWindow="-8" windowWidth="1936" windowHeight="1056" tabRatio="909" activeSheetId="11"/>
    <customWorkbookView name="Kowalska Agnieszka - Widok osobisty" guid="{961175F2-8A56-4641-AE4A-3CD99F2F8E21}" mergeInterval="0" personalView="1" maximized="1" xWindow="-8" yWindow="-8" windowWidth="1936" windowHeight="1056" tabRatio="811" activeSheetId="7"/>
    <customWorkbookView name="Szczepańska Ewa - Widok osobisty" guid="{143A794B-77E8-46B1-A979-C691F8BC45BF}" mergeInterval="0" personalView="1" xWindow="243" yWindow="23" windowWidth="1903" windowHeight="984" tabRatio="811" activeSheetId="3"/>
    <customWorkbookView name="Kranz-Lubowicka Anna - Widok osobisty" guid="{3726F9A7-8C74-4142-9C9D-9C6D903479A0}" mergeInterval="0" personalView="1" maximized="1" xWindow="1912" yWindow="-8" windowWidth="1936" windowHeight="1056" tabRatio="811" activeSheetId="11"/>
    <customWorkbookView name="Druzd Agata - Widok osobisty" guid="{5F05F4A0-4195-46AB-BD07-9F4C72DE8C01}" mergeInterval="0" personalView="1" maximized="1" xWindow="-8" yWindow="-8" windowWidth="1936" windowHeight="1056" tabRatio="909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4" l="1"/>
  <c r="G45" i="14"/>
  <c r="G4" i="14"/>
  <c r="G6" i="14"/>
  <c r="G8" i="14"/>
  <c r="G10" i="14"/>
  <c r="G12" i="14"/>
  <c r="G14" i="14"/>
  <c r="G16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5" i="14"/>
  <c r="G7" i="14"/>
  <c r="G9" i="14"/>
  <c r="G11" i="14"/>
  <c r="G13" i="14"/>
  <c r="G15" i="14"/>
  <c r="G17" i="14"/>
</calcChain>
</file>

<file path=xl/sharedStrings.xml><?xml version="1.0" encoding="utf-8"?>
<sst xmlns="http://schemas.openxmlformats.org/spreadsheetml/2006/main" count="228" uniqueCount="176">
  <si>
    <t>Stawka
VAT %</t>
  </si>
  <si>
    <t>Wartość
brutto</t>
  </si>
  <si>
    <t>Lp.</t>
  </si>
  <si>
    <t xml:space="preserve">ZAKRES PRAC I CENY JEDNOSTKOWE </t>
  </si>
  <si>
    <t xml:space="preserve"> Cena
jedn.
netto </t>
  </si>
  <si>
    <t>Metoda badawcza</t>
  </si>
  <si>
    <t>Badana cecha</t>
  </si>
  <si>
    <t>Cena  jedn. [zł] nota wewnętrzna*</t>
  </si>
  <si>
    <t>I Parametry fizykochemiczne, skład pierwiastkowy i jonowy wody</t>
  </si>
  <si>
    <t xml:space="preserve">Oznaczanie pH </t>
  </si>
  <si>
    <t>Potencjometryczna</t>
  </si>
  <si>
    <t>Przewodnictwo właściwe (EC)</t>
  </si>
  <si>
    <t>Konduktometryczna</t>
  </si>
  <si>
    <t>Oznaczanie suchej pozostałości mineralnej i organicznej</t>
  </si>
  <si>
    <t>Wagowa</t>
  </si>
  <si>
    <t>Mineralizacja w piecu mikrofalowym</t>
  </si>
  <si>
    <t>Mineralizator mikrofalowy Speedwave</t>
  </si>
  <si>
    <t>Węgiel całkowity (TC) oraz azot całkowity (TN)</t>
  </si>
  <si>
    <t>Analizator Multi N/C 3100</t>
  </si>
  <si>
    <t>Całkowity węgiel nieorganiczny (TIC)</t>
  </si>
  <si>
    <t>Całkowity węgiel organiczny (TOC)</t>
  </si>
  <si>
    <t>Fosfor całkowity (z mineralizacją)</t>
  </si>
  <si>
    <t xml:space="preserve">Fosforany, azot amonowy, suma azotynów i azotanów, siarczany </t>
  </si>
  <si>
    <t>Analiza w ciągłym przepływie (cfa) - analizator SAN ++</t>
  </si>
  <si>
    <t>Oznaczanie wybranych pierwiastków metodą atomowej spektrometrii absorpcyjnej z atomizacją w płomieniu np. K, Ca, Mg, Na, Fe, Pb, Zn, Mn, Cu ***</t>
  </si>
  <si>
    <t>Spektrometria absorpcji atomowej FAAS (płomień)</t>
  </si>
  <si>
    <t>Oznaczanie wybranych pierwiastków metodą atomowej spektrometrii absorpcyjnej, kuweta grafitowa ***</t>
  </si>
  <si>
    <t>Spektrometria absorpcji atomowej GFAAS (kuweta grafitowa)</t>
  </si>
  <si>
    <t>Oznaczanie wybranych pierwiastków w spektrometrze mas z plazmą wzbudzaną indukcyjnie ICP-MS: 5 pierwiastków</t>
  </si>
  <si>
    <t>Spektrometria mas z plazmą wzbudzaną indukcyjnie (ICP MS)</t>
  </si>
  <si>
    <t>Oznaczanie wybranych pierwiastków w spektrometrze mas z plazmą wzbudzaną indukcyjnie ICP-MS: 6 -10 pierwiastków</t>
  </si>
  <si>
    <t>Oznaczanie wybranych pierwiastków w spektrometrze mas z plazmą wzbudzaną indukcyjnie ICP-MS: 11-15 pierwiastków</t>
  </si>
  <si>
    <t>II Analiza składu chemicznego próbek stałych (gleba, osady, rośliny, tkanki zwierzęce)</t>
  </si>
  <si>
    <t>Oznaczanie pH (w wodzie, w KCl)</t>
  </si>
  <si>
    <t>Mineralizacja mikrofalowa</t>
  </si>
  <si>
    <t>Mineralizacja mikrofalowa trudniejszych prób w warunkach wyższej temperatury i ciśnienia</t>
  </si>
  <si>
    <t>Azot ogólny i węgiel ogólny (TN, TC)</t>
  </si>
  <si>
    <t>Oznaczanie zawartości azotu metodą Kjeldahl’a</t>
  </si>
  <si>
    <t>Związane wymiennie z glebą fosforany, azot amonowy, suma azotynów i azotanów, siarczany (z ekstrakcją)</t>
  </si>
  <si>
    <t xml:space="preserve">Oznaczanie rtęci  </t>
  </si>
  <si>
    <t>Wymienne kationy zasadowe Ca, Mg, K i Na (z ekstrakcją)***</t>
  </si>
  <si>
    <t>Oznaczanie wybranych pierwiastków metodą atomowej spektrometrii  absorpcyjnej z atomizacją w płomieniu np. K, Ca, Mg, Na, Fe Pb, Zn, Mn, Cu ***</t>
  </si>
  <si>
    <t>Oznaczanie wybranych pierwiastków metodą atomowej spektrometrii absorpcyjnej, kuweta ***</t>
  </si>
  <si>
    <t>Analiza izotopów lekkich δ13C i δ15N****</t>
  </si>
  <si>
    <t>Wielopierścieniowe węglowodory aromatyczne (WWA)</t>
  </si>
  <si>
    <t>Kwasy tłuszczowe w osadach i próbach archeologicznych</t>
  </si>
  <si>
    <t>Mineralizator Berghof</t>
  </si>
  <si>
    <t>Mineralizator mikrofalowy Ultra Wave</t>
  </si>
  <si>
    <t>Analizator elementarny FLASH 2000</t>
  </si>
  <si>
    <t xml:space="preserve">Analizator Kjeltec </t>
  </si>
  <si>
    <t>Analiza w ciągłym przepływie (cfa) - analizator SAN++</t>
  </si>
  <si>
    <t>Analizator rtęci DMA-80</t>
  </si>
  <si>
    <t xml:space="preserve">Spektrometria absorpcji atomowej FAAS </t>
  </si>
  <si>
    <t>Spektrometria mas z plazmą wzbudzaną indukcyjnie (ICP-MS)</t>
  </si>
  <si>
    <t>Analizator Elementarny Flash 2000 + Spektrometr IRMS Delta V Plus</t>
  </si>
  <si>
    <t>Metoda chromatografii gazowej z detekcją spektrometrią mas (GC-MS)</t>
  </si>
  <si>
    <t>na zapytanie</t>
  </si>
  <si>
    <t xml:space="preserve">III Oferta dodatkowa                                                                   </t>
  </si>
  <si>
    <t>Analiza δ13C w kwasach tłuszczowych w osadach i próbach archeologicznych</t>
  </si>
  <si>
    <t>Analiza δ18O i δD w wodzie i próbach stałych</t>
  </si>
  <si>
    <t>Analiza δ13C w węglanach</t>
  </si>
  <si>
    <t>Analiza δ13C w wydychanym powietrzu</t>
  </si>
  <si>
    <t>Analiza δD w keratynie</t>
  </si>
  <si>
    <t>Analiza δ13C i δ15N w innych związkach organicznych</t>
  </si>
  <si>
    <t>Chromatograf Gazowy Trace GC + Isolink + Spektrometr IRMS Delta V Plus</t>
  </si>
  <si>
    <t>LBIOS_1</t>
  </si>
  <si>
    <t>pH</t>
  </si>
  <si>
    <t>LBIOS_2</t>
  </si>
  <si>
    <t>Conductivity</t>
  </si>
  <si>
    <t>LBIOS_3</t>
  </si>
  <si>
    <t>Loss on ignition (LOI) determining the Total Volatile Content</t>
  </si>
  <si>
    <t>LBIOS_4</t>
  </si>
  <si>
    <t>Microwave digestion</t>
  </si>
  <si>
    <t>LBIOS_5</t>
  </si>
  <si>
    <t>LBIOS_6</t>
  </si>
  <si>
    <t>Inorganic carbon (IC)</t>
  </si>
  <si>
    <t>LBIOS_7</t>
  </si>
  <si>
    <t>Total organic carbon (TOC)</t>
  </si>
  <si>
    <t>LBIOS_8</t>
  </si>
  <si>
    <t>Total phosphorus</t>
  </si>
  <si>
    <t>LBIOS_9</t>
  </si>
  <si>
    <t>Phosphate, Ammonia, Nitrate and Nitrite, Sulfate</t>
  </si>
  <si>
    <t>LBIOS_10</t>
  </si>
  <si>
    <t>Multi- element analysis***</t>
  </si>
  <si>
    <t>LBIOS_11</t>
  </si>
  <si>
    <t>LBIOS_12</t>
  </si>
  <si>
    <t>Trace-element analysis: 5 elements</t>
  </si>
  <si>
    <t>LBIOS_13</t>
  </si>
  <si>
    <t>Trace-element analysis: 6-10 elements</t>
  </si>
  <si>
    <t>LBIOS_14</t>
  </si>
  <si>
    <t>Trace-element analysis: 11-15 elements</t>
  </si>
  <si>
    <t>LBiOŚ_15</t>
  </si>
  <si>
    <t>LBiOŚ_16</t>
  </si>
  <si>
    <t>LBiOŚ_17</t>
  </si>
  <si>
    <t>LBiOŚ_18</t>
  </si>
  <si>
    <t>LBiOŚ_19</t>
  </si>
  <si>
    <t>Total carbon (TC) and total nitrogen (TN) determination</t>
  </si>
  <si>
    <t>LBiOŚ_20</t>
  </si>
  <si>
    <t>LBiOŚ_21</t>
  </si>
  <si>
    <t>Nitrogen analysis according to Kjeldahl</t>
  </si>
  <si>
    <t>LBiOŚ_22</t>
  </si>
  <si>
    <t>LBiOŚ_23</t>
  </si>
  <si>
    <t>Phosphate, ammonia, nitrate and nitrite, sulfate (exchangeable)</t>
  </si>
  <si>
    <t>LBiOŚ_24</t>
  </si>
  <si>
    <t>Mercury</t>
  </si>
  <si>
    <t>LBiOŚ_25</t>
  </si>
  <si>
    <t>LBiOŚ_26</t>
  </si>
  <si>
    <t>LBiOŚ_27</t>
  </si>
  <si>
    <t>LBiOŚ_28</t>
  </si>
  <si>
    <t>LBiOŚ_29</t>
  </si>
  <si>
    <t>LBiOŚ_30</t>
  </si>
  <si>
    <t>LBiOŚ_31</t>
  </si>
  <si>
    <t>LBiOŚ_32</t>
  </si>
  <si>
    <t>Polycyclic aromatic hydrocarbon (PAH)</t>
  </si>
  <si>
    <t>Gas Chromatography/Mass Spectrometry (GC-MS)</t>
  </si>
  <si>
    <t>request pricing</t>
  </si>
  <si>
    <t>LBiOŚ_33</t>
  </si>
  <si>
    <t>Fatty acids in sediments and archaeological samples</t>
  </si>
  <si>
    <t>LBiOŚ_34</t>
  </si>
  <si>
    <t>Isotope ratio mass spectrometer (IRMS) combined with elemental analyzers, gas chromatograph and gas bench</t>
  </si>
  <si>
    <t>LBiOŚ_35</t>
  </si>
  <si>
    <t>LBiOŚ_36</t>
  </si>
  <si>
    <t>Carbon (δ13C) - in carbonates</t>
  </si>
  <si>
    <t>LBiOŚ_37</t>
  </si>
  <si>
    <t>LBiOŚ_38</t>
  </si>
  <si>
    <t>Hydrogen (δD) - in creatine</t>
  </si>
  <si>
    <t>LBiOŚ_39</t>
  </si>
  <si>
    <t>* price for employees of the University of Warsaw; Price discount (max 20%) is possible to obtain by participation in the preparation of samples for analysis</t>
  </si>
  <si>
    <t>**** extended scope of research of the IRMS laboratory</t>
  </si>
  <si>
    <t>Code</t>
  </si>
  <si>
    <t xml:space="preserve">I Analysis of water  </t>
  </si>
  <si>
    <t>Items</t>
  </si>
  <si>
    <t xml:space="preserve"> Total carbon (TC) and total nitrogen (TN) </t>
  </si>
  <si>
    <t>Method</t>
  </si>
  <si>
    <t>Gross price PLN**</t>
  </si>
  <si>
    <t>pH Meter Mettler Toledo</t>
  </si>
  <si>
    <t>Conductivity Analyzer Mettler Toledo</t>
  </si>
  <si>
    <t>LOI method</t>
  </si>
  <si>
    <t>Speedwave four Microwave Digestion Systems</t>
  </si>
  <si>
    <t xml:space="preserve"> Multi N/C 3100 Analyzer</t>
  </si>
  <si>
    <t xml:space="preserve">NexION 300D ICP-MS, Inductively coupled plasma mass spectrometry </t>
  </si>
  <si>
    <t xml:space="preserve">II Analysis of soils, sediments and plants </t>
  </si>
  <si>
    <t>pH Meters Mettler Toledo</t>
  </si>
  <si>
    <t>Conductivity Analyzers Mettler Toledo</t>
  </si>
  <si>
    <t>Microwave Digestion Systems Berghof</t>
  </si>
  <si>
    <t xml:space="preserve">FLASH 2000 Series CHN  Elemental Analyzer </t>
  </si>
  <si>
    <t>Kjeltec analyzer</t>
  </si>
  <si>
    <t xml:space="preserve">The DMA-80 mercury determination system </t>
  </si>
  <si>
    <t>High-resolution Continuum Source Atomic Absorption Spectrometer (AAS Flame)</t>
  </si>
  <si>
    <t>High-resolution Continuum Source Atomic Absorption Spectrometer (AAS Furnace)</t>
  </si>
  <si>
    <t xml:space="preserve">ICP-MS, Inductively coupled plasma mass spectrometry </t>
  </si>
  <si>
    <t xml:space="preserve">Stable isotopes δ13C and δ15N </t>
  </si>
  <si>
    <t>Isotope ratio mass spectrometer (IRMS) combined with elemental analyzers, gas</t>
  </si>
  <si>
    <t xml:space="preserve">III Additional service**** </t>
  </si>
  <si>
    <t>Main isotopes measured</t>
  </si>
  <si>
    <t>Instruments and equipment</t>
  </si>
  <si>
    <t xml:space="preserve">Carbon (δ13C) -  in exhaled air </t>
  </si>
  <si>
    <t xml:space="preserve">Comments </t>
  </si>
  <si>
    <t xml:space="preserve"> </t>
  </si>
  <si>
    <t xml:space="preserve">** price for external customers   </t>
  </si>
  <si>
    <t>*** price  for one element</t>
  </si>
  <si>
    <t>ContrAA700, High-resolution Continuum Source Atomic Absorption Spectrometer (AAS Flame)</t>
  </si>
  <si>
    <t>ContrAA700, High-resolution Continuum Source Atomic Absorption Spectrometer (AAS Furnace)</t>
  </si>
  <si>
    <t>Unit price PLN*</t>
  </si>
  <si>
    <t>Potassium, Sodium, Calcium, Magnesium  (exchangeable) ***</t>
  </si>
  <si>
    <r>
      <t>San++ Series, Continuous Flow Analyzers (</t>
    </r>
    <r>
      <rPr>
        <i/>
        <sz val="9"/>
        <color rgb="FF000000"/>
        <rFont val="Calibri"/>
        <family val="2"/>
        <charset val="238"/>
        <scheme val="minor"/>
      </rPr>
      <t>cfa</t>
    </r>
    <r>
      <rPr>
        <sz val="9"/>
        <color rgb="FF000000"/>
        <rFont val="Calibri"/>
        <family val="2"/>
        <charset val="238"/>
        <scheme val="minor"/>
      </rPr>
      <t>)</t>
    </r>
  </si>
  <si>
    <r>
      <t>Carbon (δ</t>
    </r>
    <r>
      <rPr>
        <vertAlign val="superscript"/>
        <sz val="9"/>
        <color rgb="FF000000"/>
        <rFont val="Calibri"/>
        <family val="2"/>
        <charset val="238"/>
        <scheme val="minor"/>
      </rPr>
      <t>13</t>
    </r>
    <r>
      <rPr>
        <sz val="9"/>
        <color rgb="FF000000"/>
        <rFont val="Calibri"/>
        <family val="2"/>
        <charset val="238"/>
        <scheme val="minor"/>
      </rPr>
      <t>C) - in fatty acid in sediments and archaeological samples (saturated and unsaturated)</t>
    </r>
  </si>
  <si>
    <r>
      <t>Hydrogen (δD), oxygen (δ</t>
    </r>
    <r>
      <rPr>
        <vertAlign val="superscript"/>
        <sz val="9"/>
        <color rgb="FF000000"/>
        <rFont val="Calibri"/>
        <family val="2"/>
        <charset val="238"/>
        <scheme val="minor"/>
      </rPr>
      <t>18</t>
    </r>
    <r>
      <rPr>
        <sz val="9"/>
        <color rgb="FF000000"/>
        <rFont val="Calibri"/>
        <family val="2"/>
        <charset val="238"/>
        <scheme val="minor"/>
      </rPr>
      <t>O) - in water and solid samples</t>
    </r>
  </si>
  <si>
    <r>
      <t>Carbon (δ</t>
    </r>
    <r>
      <rPr>
        <vertAlign val="superscript"/>
        <sz val="9"/>
        <color rgb="FF000000"/>
        <rFont val="Calibri"/>
        <family val="2"/>
        <charset val="238"/>
        <scheme val="minor"/>
      </rPr>
      <t>13</t>
    </r>
    <r>
      <rPr>
        <sz val="9"/>
        <color rgb="FF000000"/>
        <rFont val="Calibri"/>
        <family val="2"/>
        <charset val="238"/>
        <scheme val="minor"/>
      </rPr>
      <t>C), nitrogen (δ</t>
    </r>
    <r>
      <rPr>
        <vertAlign val="superscript"/>
        <sz val="9"/>
        <color rgb="FF000000"/>
        <rFont val="Calibri"/>
        <family val="2"/>
        <charset val="238"/>
        <scheme val="minor"/>
      </rPr>
      <t>15</t>
    </r>
    <r>
      <rPr>
        <sz val="9"/>
        <color rgb="FF000000"/>
        <rFont val="Calibri"/>
        <family val="2"/>
        <charset val="238"/>
        <scheme val="minor"/>
      </rPr>
      <t>N) - in other organic compounds</t>
    </r>
  </si>
  <si>
    <t>UWAGI</t>
  </si>
  <si>
    <t>Ceny zostały skalkulowane dla minimalnej liczby próbek – 10 (bez rozcieńczeń), próbki o stężeniu parametru znacząco przekraczającego</t>
  </si>
  <si>
    <t>typową/spodziewaną zawartość - każde dodatkowe rozcieńczenie cena x 1.5</t>
  </si>
  <si>
    <t>* cena dla klienta z UW, możliwość uzyskania upustu max 20% przy udziale w przygotowaniu próbek do analiz</t>
  </si>
  <si>
    <t>** cena dla klientów zewnętrznych (faktura)</t>
  </si>
  <si>
    <t>*** cena za 1 pierwiastek</t>
  </si>
  <si>
    <t>**** rozszerzony zakres badan pracowni IRMS w ofercie dodatkowej, indywidualna wycena w zależności od typu analizy i liczby prób****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</si>
</sst>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3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vertAlign val="superscript"/>
      <sz val="9"/>
      <color rgb="FF000000"/>
      <name val="Calibri"/>
      <family val="2"/>
      <charset val="238"/>
      <scheme val="minor"/>
    </font>
    <font>
      <vertAlign val="subscript"/>
      <sz val="9"/>
      <color rgb="FF00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2" applyNumberFormat="0" applyAlignment="0" applyProtection="0"/>
    <xf numFmtId="0" fontId="9" fillId="20" borderId="3" applyNumberFormat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21" borderId="5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3" fillId="0" borderId="0"/>
    <xf numFmtId="0" fontId="24" fillId="0" borderId="0"/>
    <xf numFmtId="0" fontId="17" fillId="20" borderId="2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10" applyNumberFormat="0" applyFont="0" applyAlignment="0" applyProtection="0"/>
    <xf numFmtId="0" fontId="22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8" fontId="26" fillId="0" borderId="1" xfId="0" applyNumberFormat="1" applyFont="1" applyBorder="1" applyAlignment="1">
      <alignment vertical="center"/>
    </xf>
    <xf numFmtId="9" fontId="26" fillId="0" borderId="1" xfId="0" applyNumberFormat="1" applyFont="1" applyBorder="1" applyAlignment="1">
      <alignment vertical="center"/>
    </xf>
    <xf numFmtId="8" fontId="26" fillId="28" borderId="11" xfId="0" applyNumberFormat="1" applyFont="1" applyFill="1" applyBorder="1" applyAlignment="1">
      <alignment horizontal="right" vertical="center" wrapText="1"/>
    </xf>
    <xf numFmtId="2" fontId="27" fillId="27" borderId="1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26" fillId="0" borderId="1" xfId="0" applyFont="1" applyBorder="1" applyAlignment="1">
      <alignment wrapText="1"/>
    </xf>
    <xf numFmtId="0" fontId="26" fillId="28" borderId="12" xfId="0" applyFont="1" applyFill="1" applyBorder="1" applyAlignment="1">
      <alignment wrapText="1"/>
    </xf>
    <xf numFmtId="0" fontId="26" fillId="28" borderId="13" xfId="0" applyFont="1" applyFill="1" applyBorder="1" applyAlignment="1">
      <alignment wrapText="1"/>
    </xf>
    <xf numFmtId="0" fontId="25" fillId="28" borderId="13" xfId="0" applyFont="1" applyFill="1" applyBorder="1" applyAlignment="1">
      <alignment wrapText="1"/>
    </xf>
    <xf numFmtId="0" fontId="26" fillId="28" borderId="14" xfId="0" applyFont="1" applyFill="1" applyBorder="1" applyAlignment="1">
      <alignment wrapText="1"/>
    </xf>
    <xf numFmtId="0" fontId="26" fillId="25" borderId="1" xfId="0" applyFont="1" applyFill="1" applyBorder="1" applyAlignment="1">
      <alignment vertical="center" wrapText="1"/>
    </xf>
    <xf numFmtId="0" fontId="26" fillId="25" borderId="1" xfId="0" applyFont="1" applyFill="1" applyBorder="1" applyAlignment="1">
      <alignment wrapText="1"/>
    </xf>
    <xf numFmtId="2" fontId="27" fillId="27" borderId="1" xfId="0" applyNumberFormat="1" applyFont="1" applyFill="1" applyBorder="1" applyAlignment="1">
      <alignment horizontal="right" wrapText="1"/>
    </xf>
    <xf numFmtId="8" fontId="26" fillId="0" borderId="1" xfId="0" applyNumberFormat="1" applyFont="1" applyBorder="1" applyAlignment="1">
      <alignment horizontal="right"/>
    </xf>
    <xf numFmtId="9" fontId="26" fillId="0" borderId="1" xfId="0" applyNumberFormat="1" applyFont="1" applyBorder="1" applyAlignment="1">
      <alignment horizontal="right"/>
    </xf>
    <xf numFmtId="9" fontId="26" fillId="0" borderId="1" xfId="0" applyNumberFormat="1" applyFont="1" applyBorder="1" applyAlignment="1">
      <alignment horizontal="right" wrapText="1"/>
    </xf>
    <xf numFmtId="0" fontId="28" fillId="29" borderId="1" xfId="0" applyFont="1" applyFill="1" applyBorder="1" applyAlignment="1">
      <alignment vertical="center" wrapText="1"/>
    </xf>
    <xf numFmtId="0" fontId="25" fillId="0" borderId="0" xfId="0" applyFont="1"/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30" fillId="0" borderId="1" xfId="0" applyFont="1" applyBorder="1" applyAlignment="1">
      <alignment vertical="center" wrapText="1"/>
    </xf>
    <xf numFmtId="0" fontId="27" fillId="26" borderId="0" xfId="0" applyFont="1" applyFill="1" applyBorder="1" applyAlignment="1">
      <alignment vertical="center" wrapText="1"/>
    </xf>
    <xf numFmtId="0" fontId="28" fillId="26" borderId="1" xfId="0" applyFont="1" applyFill="1" applyBorder="1" applyAlignment="1">
      <alignment horizontal="center" vertical="center" wrapText="1"/>
    </xf>
    <xf numFmtId="0" fontId="28" fillId="26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6" fillId="24" borderId="1" xfId="0" applyFont="1" applyFill="1" applyBorder="1" applyAlignment="1">
      <alignment horizontal="center" vertical="center"/>
    </xf>
    <xf numFmtId="0" fontId="26" fillId="24" borderId="1" xfId="0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right" wrapText="1"/>
    </xf>
    <xf numFmtId="8" fontId="26" fillId="0" borderId="0" xfId="0" applyNumberFormat="1" applyFont="1"/>
    <xf numFmtId="0" fontId="26" fillId="0" borderId="1" xfId="0" applyFont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left" vertical="center" wrapText="1"/>
    </xf>
    <xf numFmtId="0" fontId="26" fillId="25" borderId="25" xfId="0" applyFont="1" applyFill="1" applyBorder="1" applyAlignment="1">
      <alignment horizontal="left" vertical="center" wrapText="1"/>
    </xf>
    <xf numFmtId="0" fontId="26" fillId="25" borderId="24" xfId="0" applyFont="1" applyFill="1" applyBorder="1" applyAlignment="1">
      <alignment horizontal="left" vertical="center" wrapText="1"/>
    </xf>
    <xf numFmtId="0" fontId="26" fillId="25" borderId="1" xfId="0" applyFont="1" applyFill="1" applyBorder="1" applyAlignment="1">
      <alignment horizontal="left" vertical="center" wrapText="1"/>
    </xf>
    <xf numFmtId="0" fontId="28" fillId="26" borderId="12" xfId="0" applyFont="1" applyFill="1" applyBorder="1" applyAlignment="1">
      <alignment horizontal="left" vertical="center" wrapText="1"/>
    </xf>
    <xf numFmtId="0" fontId="28" fillId="26" borderId="13" xfId="0" applyFont="1" applyFill="1" applyBorder="1" applyAlignment="1">
      <alignment horizontal="left" vertical="center" wrapText="1"/>
    </xf>
    <xf numFmtId="0" fontId="28" fillId="26" borderId="14" xfId="0" applyFont="1" applyFill="1" applyBorder="1" applyAlignment="1">
      <alignment horizontal="left" vertical="center" wrapText="1"/>
    </xf>
    <xf numFmtId="0" fontId="25" fillId="24" borderId="1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8" fillId="26" borderId="2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8" fillId="26" borderId="1" xfId="0" applyFont="1" applyFill="1" applyBorder="1" applyAlignment="1">
      <alignment vertical="center" wrapText="1"/>
    </xf>
    <xf numFmtId="0" fontId="28" fillId="26" borderId="15" xfId="0" applyFont="1" applyFill="1" applyBorder="1" applyAlignment="1">
      <alignment vertical="center" wrapText="1"/>
    </xf>
    <xf numFmtId="0" fontId="28" fillId="26" borderId="0" xfId="0" applyFont="1" applyFill="1" applyBorder="1" applyAlignment="1">
      <alignment vertical="center" wrapText="1"/>
    </xf>
    <xf numFmtId="0" fontId="27" fillId="26" borderId="0" xfId="0" applyFont="1" applyFill="1" applyBorder="1" applyAlignment="1">
      <alignment vertical="center" wrapText="1"/>
    </xf>
    <xf numFmtId="0" fontId="27" fillId="26" borderId="16" xfId="0" applyFont="1" applyFill="1" applyBorder="1" applyAlignment="1">
      <alignment vertical="center" wrapText="1"/>
    </xf>
  </cellXfs>
  <cellStyles count="58">
    <cellStyle name="20% - akcent 1 2" xfId="9" xr:uid="{00000000-0005-0000-0000-000000000000}"/>
    <cellStyle name="20% - akcent 2 2" xfId="10" xr:uid="{00000000-0005-0000-0000-000001000000}"/>
    <cellStyle name="20% - akcent 3 2" xfId="11" xr:uid="{00000000-0005-0000-0000-000002000000}"/>
    <cellStyle name="20% - akcent 4 2" xfId="12" xr:uid="{00000000-0005-0000-0000-000003000000}"/>
    <cellStyle name="20% - akcent 5 2" xfId="13" xr:uid="{00000000-0005-0000-0000-000004000000}"/>
    <cellStyle name="20% - akcent 6 2" xfId="14" xr:uid="{00000000-0005-0000-0000-000005000000}"/>
    <cellStyle name="40% - akcent 1 2" xfId="15" xr:uid="{00000000-0005-0000-0000-000006000000}"/>
    <cellStyle name="40% - akcent 2 2" xfId="16" xr:uid="{00000000-0005-0000-0000-000007000000}"/>
    <cellStyle name="40% - akcent 3 2" xfId="17" xr:uid="{00000000-0005-0000-0000-000008000000}"/>
    <cellStyle name="40% - akcent 4 2" xfId="18" xr:uid="{00000000-0005-0000-0000-000009000000}"/>
    <cellStyle name="40% - akcent 5 2" xfId="19" xr:uid="{00000000-0005-0000-0000-00000A000000}"/>
    <cellStyle name="40% - akcent 6 2" xfId="20" xr:uid="{00000000-0005-0000-0000-00000B000000}"/>
    <cellStyle name="60% - akcent 1 2" xfId="21" xr:uid="{00000000-0005-0000-0000-00000C000000}"/>
    <cellStyle name="60% - akcent 2 2" xfId="22" xr:uid="{00000000-0005-0000-0000-00000D000000}"/>
    <cellStyle name="60% - akcent 3 2" xfId="23" xr:uid="{00000000-0005-0000-0000-00000E000000}"/>
    <cellStyle name="60% - akcent 4 2" xfId="24" xr:uid="{00000000-0005-0000-0000-00000F000000}"/>
    <cellStyle name="60% - akcent 5 2" xfId="25" xr:uid="{00000000-0005-0000-0000-000010000000}"/>
    <cellStyle name="60% - akcent 6 2" xfId="26" xr:uid="{00000000-0005-0000-0000-000011000000}"/>
    <cellStyle name="Akcent 1 2" xfId="27" xr:uid="{00000000-0005-0000-0000-000012000000}"/>
    <cellStyle name="Akcent 2 2" xfId="28" xr:uid="{00000000-0005-0000-0000-000013000000}"/>
    <cellStyle name="Akcent 3 2" xfId="29" xr:uid="{00000000-0005-0000-0000-000014000000}"/>
    <cellStyle name="Akcent 4 2" xfId="30" xr:uid="{00000000-0005-0000-0000-000015000000}"/>
    <cellStyle name="Akcent 5 2" xfId="31" xr:uid="{00000000-0005-0000-0000-000016000000}"/>
    <cellStyle name="Akcent 6 2" xfId="32" xr:uid="{00000000-0005-0000-0000-000017000000}"/>
    <cellStyle name="Dane wejściowe 2" xfId="33" xr:uid="{00000000-0005-0000-0000-000018000000}"/>
    <cellStyle name="Dane wyjściowe 2" xfId="34" xr:uid="{00000000-0005-0000-0000-000019000000}"/>
    <cellStyle name="Dobre 2" xfId="35" xr:uid="{00000000-0005-0000-0000-00001A000000}"/>
    <cellStyle name="Dziesiętny 2" xfId="2" xr:uid="{00000000-0005-0000-0000-00001B000000}"/>
    <cellStyle name="Dziesiętny 2 2" xfId="4" xr:uid="{00000000-0005-0000-0000-00001C000000}"/>
    <cellStyle name="Dziesiętny 2 3" xfId="7" xr:uid="{00000000-0005-0000-0000-00001D000000}"/>
    <cellStyle name="Komórka połączona 2" xfId="36" xr:uid="{00000000-0005-0000-0000-00001E000000}"/>
    <cellStyle name="Komórka zaznaczona 2" xfId="37" xr:uid="{00000000-0005-0000-0000-00001F000000}"/>
    <cellStyle name="Nagłówek 1 2" xfId="38" xr:uid="{00000000-0005-0000-0000-000020000000}"/>
    <cellStyle name="Nagłówek 2 2" xfId="39" xr:uid="{00000000-0005-0000-0000-000021000000}"/>
    <cellStyle name="Nagłówek 3 2" xfId="40" xr:uid="{00000000-0005-0000-0000-000022000000}"/>
    <cellStyle name="Nagłówek 4 2" xfId="41" xr:uid="{00000000-0005-0000-0000-000023000000}"/>
    <cellStyle name="Neutralne 2" xfId="42" xr:uid="{00000000-0005-0000-0000-000024000000}"/>
    <cellStyle name="Normalny" xfId="0" builtinId="0"/>
    <cellStyle name="Normalny 2" xfId="1" xr:uid="{00000000-0005-0000-0000-000026000000}"/>
    <cellStyle name="Normalny 2 2" xfId="3" xr:uid="{00000000-0005-0000-0000-000027000000}"/>
    <cellStyle name="Normalny 2 2 2" xfId="52" xr:uid="{00000000-0005-0000-0000-000028000000}"/>
    <cellStyle name="Normalny 2 3" xfId="6" xr:uid="{00000000-0005-0000-0000-000029000000}"/>
    <cellStyle name="Normalny 2 4" xfId="53" xr:uid="{00000000-0005-0000-0000-00002A000000}"/>
    <cellStyle name="Normalny 2 4 2" xfId="54" xr:uid="{00000000-0005-0000-0000-00002B000000}"/>
    <cellStyle name="Normalny 2 5" xfId="5" xr:uid="{00000000-0005-0000-0000-00002C000000}"/>
    <cellStyle name="Normalny 3" xfId="43" xr:uid="{00000000-0005-0000-0000-00002D000000}"/>
    <cellStyle name="Normalny 4" xfId="57" xr:uid="{00000000-0005-0000-0000-00002E000000}"/>
    <cellStyle name="Normalny 5" xfId="44" xr:uid="{00000000-0005-0000-0000-00002F000000}"/>
    <cellStyle name="Normalny 6" xfId="8" xr:uid="{00000000-0005-0000-0000-000030000000}"/>
    <cellStyle name="Obliczenia 2" xfId="45" xr:uid="{00000000-0005-0000-0000-000031000000}"/>
    <cellStyle name="Procentowy 2" xfId="56" xr:uid="{00000000-0005-0000-0000-000032000000}"/>
    <cellStyle name="Suma 2" xfId="46" xr:uid="{00000000-0005-0000-0000-000033000000}"/>
    <cellStyle name="Tekst objaśnienia 2" xfId="47" xr:uid="{00000000-0005-0000-0000-000034000000}"/>
    <cellStyle name="Tekst ostrzeżenia 2" xfId="48" xr:uid="{00000000-0005-0000-0000-000035000000}"/>
    <cellStyle name="Tytuł 2" xfId="49" xr:uid="{00000000-0005-0000-0000-000036000000}"/>
    <cellStyle name="Uwaga 2" xfId="50" xr:uid="{00000000-0005-0000-0000-000037000000}"/>
    <cellStyle name="Walutowy 2" xfId="55" xr:uid="{00000000-0005-0000-0000-000038000000}"/>
    <cellStyle name="Złe 2" xfId="51" xr:uid="{00000000-0005-0000-0000-000039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B1" workbookViewId="0">
      <selection activeCell="C8" sqref="C8:C10"/>
    </sheetView>
  </sheetViews>
  <sheetFormatPr defaultRowHeight="11.55"/>
  <cols>
    <col min="1" max="1" width="9" style="7"/>
    <col min="2" max="2" width="40.375" style="7" customWidth="1"/>
    <col min="3" max="3" width="37.625" style="7" customWidth="1"/>
    <col min="4" max="5" width="10.625" style="7" customWidth="1"/>
    <col min="6" max="6" width="8.375" style="7" customWidth="1"/>
    <col min="7" max="7" width="10.625" style="7" customWidth="1"/>
    <col min="8" max="16384" width="9" style="7"/>
  </cols>
  <sheetData>
    <row r="1" spans="1:9">
      <c r="A1" s="43" t="s">
        <v>3</v>
      </c>
      <c r="B1" s="43"/>
      <c r="C1" s="43"/>
      <c r="D1" s="43"/>
      <c r="E1" s="43"/>
      <c r="F1" s="43"/>
      <c r="G1" s="43"/>
    </row>
    <row r="2" spans="1:9" ht="21.75" customHeight="1">
      <c r="A2" s="40" t="s">
        <v>8</v>
      </c>
      <c r="B2" s="41"/>
      <c r="C2" s="41"/>
      <c r="D2" s="41"/>
      <c r="E2" s="41"/>
      <c r="F2" s="41"/>
      <c r="G2" s="42"/>
    </row>
    <row r="3" spans="1:9" ht="34.65">
      <c r="A3" s="31" t="s">
        <v>2</v>
      </c>
      <c r="B3" s="31" t="s">
        <v>6</v>
      </c>
      <c r="C3" s="31" t="s">
        <v>5</v>
      </c>
      <c r="D3" s="32" t="s">
        <v>7</v>
      </c>
      <c r="E3" s="32" t="s">
        <v>4</v>
      </c>
      <c r="F3" s="32" t="s">
        <v>0</v>
      </c>
      <c r="G3" s="32" t="s">
        <v>1</v>
      </c>
    </row>
    <row r="4" spans="1:9" ht="20.05" customHeight="1">
      <c r="A4" s="1">
        <v>1</v>
      </c>
      <c r="B4" s="2" t="s">
        <v>9</v>
      </c>
      <c r="C4" s="13" t="s">
        <v>10</v>
      </c>
      <c r="D4" s="6">
        <v>13.2</v>
      </c>
      <c r="E4" s="3">
        <v>12.52</v>
      </c>
      <c r="F4" s="4">
        <v>0.23</v>
      </c>
      <c r="G4" s="3">
        <f>E4*1.23</f>
        <v>15.4</v>
      </c>
      <c r="H4" s="34"/>
      <c r="I4" s="34"/>
    </row>
    <row r="5" spans="1:9" ht="20.05" customHeight="1">
      <c r="A5" s="1">
        <v>2</v>
      </c>
      <c r="B5" s="2" t="s">
        <v>11</v>
      </c>
      <c r="C5" s="13" t="s">
        <v>12</v>
      </c>
      <c r="D5" s="6">
        <v>13.2</v>
      </c>
      <c r="E5" s="3">
        <v>12.52</v>
      </c>
      <c r="F5" s="4">
        <v>0.23</v>
      </c>
      <c r="G5" s="3">
        <f>E5*1.23</f>
        <v>15.4</v>
      </c>
      <c r="H5" s="34"/>
      <c r="I5" s="34"/>
    </row>
    <row r="6" spans="1:9" ht="20.05" customHeight="1">
      <c r="A6" s="1">
        <v>3</v>
      </c>
      <c r="B6" s="2" t="s">
        <v>13</v>
      </c>
      <c r="C6" s="13" t="s">
        <v>14</v>
      </c>
      <c r="D6" s="6">
        <v>11</v>
      </c>
      <c r="E6" s="3">
        <v>10.74</v>
      </c>
      <c r="F6" s="4">
        <v>0.23</v>
      </c>
      <c r="G6" s="3">
        <f t="shared" ref="G6:G17" si="0">E6*1.23</f>
        <v>13.21</v>
      </c>
      <c r="H6" s="34"/>
      <c r="I6" s="34"/>
    </row>
    <row r="7" spans="1:9" ht="20.05" customHeight="1">
      <c r="A7" s="1">
        <v>4</v>
      </c>
      <c r="B7" s="2" t="s">
        <v>15</v>
      </c>
      <c r="C7" s="13" t="s">
        <v>16</v>
      </c>
      <c r="D7" s="6">
        <v>38.5</v>
      </c>
      <c r="E7" s="3">
        <v>43.12</v>
      </c>
      <c r="F7" s="4">
        <v>0.23</v>
      </c>
      <c r="G7" s="3">
        <f t="shared" si="0"/>
        <v>53.04</v>
      </c>
      <c r="H7" s="34"/>
      <c r="I7" s="34"/>
    </row>
    <row r="8" spans="1:9" ht="20.05" customHeight="1">
      <c r="A8" s="1">
        <v>5</v>
      </c>
      <c r="B8" s="2" t="s">
        <v>17</v>
      </c>
      <c r="C8" s="36" t="s">
        <v>18</v>
      </c>
      <c r="D8" s="6">
        <v>79.2</v>
      </c>
      <c r="E8" s="3">
        <v>80.489999999999995</v>
      </c>
      <c r="F8" s="4">
        <v>0.23</v>
      </c>
      <c r="G8" s="3">
        <f t="shared" si="0"/>
        <v>99</v>
      </c>
      <c r="H8" s="34"/>
      <c r="I8" s="34"/>
    </row>
    <row r="9" spans="1:9" ht="20.05" customHeight="1">
      <c r="A9" s="1">
        <v>6</v>
      </c>
      <c r="B9" s="2" t="s">
        <v>19</v>
      </c>
      <c r="C9" s="38"/>
      <c r="D9" s="6">
        <v>47.3</v>
      </c>
      <c r="E9" s="3">
        <v>53.66</v>
      </c>
      <c r="F9" s="4">
        <v>0.23</v>
      </c>
      <c r="G9" s="3">
        <f t="shared" si="0"/>
        <v>66</v>
      </c>
      <c r="H9" s="34"/>
      <c r="I9" s="34"/>
    </row>
    <row r="10" spans="1:9" ht="20.05" customHeight="1">
      <c r="A10" s="1">
        <v>7</v>
      </c>
      <c r="B10" s="2" t="s">
        <v>20</v>
      </c>
      <c r="C10" s="37"/>
      <c r="D10" s="6">
        <v>83.6</v>
      </c>
      <c r="E10" s="3">
        <v>84.96</v>
      </c>
      <c r="F10" s="4">
        <v>0.23</v>
      </c>
      <c r="G10" s="3">
        <f t="shared" si="0"/>
        <v>104.5</v>
      </c>
      <c r="H10" s="34"/>
      <c r="I10" s="34"/>
    </row>
    <row r="11" spans="1:9" ht="23.1" customHeight="1">
      <c r="A11" s="1">
        <v>8</v>
      </c>
      <c r="B11" s="2" t="s">
        <v>21</v>
      </c>
      <c r="C11" s="36" t="s">
        <v>23</v>
      </c>
      <c r="D11" s="6">
        <v>79.2</v>
      </c>
      <c r="E11" s="3">
        <v>80.489999999999995</v>
      </c>
      <c r="F11" s="4">
        <v>0.23</v>
      </c>
      <c r="G11" s="3">
        <f t="shared" si="0"/>
        <v>99</v>
      </c>
      <c r="H11" s="34"/>
      <c r="I11" s="34"/>
    </row>
    <row r="12" spans="1:9" ht="23.1">
      <c r="A12" s="1">
        <v>9</v>
      </c>
      <c r="B12" s="2" t="s">
        <v>22</v>
      </c>
      <c r="C12" s="37"/>
      <c r="D12" s="6">
        <v>79.2</v>
      </c>
      <c r="E12" s="3">
        <v>80.489999999999995</v>
      </c>
      <c r="F12" s="4">
        <v>0.23</v>
      </c>
      <c r="G12" s="3">
        <f t="shared" si="0"/>
        <v>99</v>
      </c>
      <c r="H12" s="34"/>
      <c r="I12" s="34"/>
    </row>
    <row r="13" spans="1:9" ht="34.65">
      <c r="A13" s="1">
        <v>10</v>
      </c>
      <c r="B13" s="2" t="s">
        <v>24</v>
      </c>
      <c r="C13" s="13" t="s">
        <v>25</v>
      </c>
      <c r="D13" s="6">
        <v>23.1</v>
      </c>
      <c r="E13" s="3">
        <v>21.46</v>
      </c>
      <c r="F13" s="4">
        <v>0.23</v>
      </c>
      <c r="G13" s="3">
        <f t="shared" si="0"/>
        <v>26.4</v>
      </c>
      <c r="H13" s="34"/>
      <c r="I13" s="34"/>
    </row>
    <row r="14" spans="1:9" ht="24.45" customHeight="1">
      <c r="A14" s="1">
        <v>11</v>
      </c>
      <c r="B14" s="2" t="s">
        <v>26</v>
      </c>
      <c r="C14" s="13" t="s">
        <v>27</v>
      </c>
      <c r="D14" s="6">
        <v>47.3</v>
      </c>
      <c r="E14" s="3">
        <v>48.29</v>
      </c>
      <c r="F14" s="4">
        <v>0.23</v>
      </c>
      <c r="G14" s="3">
        <f t="shared" si="0"/>
        <v>59.4</v>
      </c>
      <c r="H14" s="34"/>
      <c r="I14" s="34"/>
    </row>
    <row r="15" spans="1:9" ht="34.65">
      <c r="A15" s="1">
        <v>12</v>
      </c>
      <c r="B15" s="2" t="s">
        <v>28</v>
      </c>
      <c r="C15" s="36" t="s">
        <v>29</v>
      </c>
      <c r="D15" s="6">
        <v>110</v>
      </c>
      <c r="E15" s="3">
        <v>112.68</v>
      </c>
      <c r="F15" s="4">
        <v>0.23</v>
      </c>
      <c r="G15" s="3">
        <f t="shared" si="0"/>
        <v>138.6</v>
      </c>
      <c r="H15" s="34"/>
      <c r="I15" s="34"/>
    </row>
    <row r="16" spans="1:9" ht="34.65">
      <c r="A16" s="1">
        <v>13</v>
      </c>
      <c r="B16" s="2" t="s">
        <v>30</v>
      </c>
      <c r="C16" s="37"/>
      <c r="D16" s="6">
        <v>141.9</v>
      </c>
      <c r="E16" s="3">
        <v>151.13999999999999</v>
      </c>
      <c r="F16" s="4">
        <v>0.23</v>
      </c>
      <c r="G16" s="3">
        <f t="shared" si="0"/>
        <v>185.9</v>
      </c>
      <c r="H16" s="34"/>
      <c r="I16" s="34"/>
    </row>
    <row r="17" spans="1:9" ht="42.8" customHeight="1">
      <c r="A17" s="1">
        <v>14</v>
      </c>
      <c r="B17" s="2" t="s">
        <v>31</v>
      </c>
      <c r="C17" s="13" t="s">
        <v>29</v>
      </c>
      <c r="D17" s="6">
        <v>189.2</v>
      </c>
      <c r="E17" s="3">
        <v>194.96</v>
      </c>
      <c r="F17" s="4">
        <v>0.23</v>
      </c>
      <c r="G17" s="3">
        <f t="shared" si="0"/>
        <v>239.8</v>
      </c>
      <c r="H17" s="34"/>
      <c r="I17" s="34"/>
    </row>
    <row r="19" spans="1:9">
      <c r="A19" s="43" t="s">
        <v>3</v>
      </c>
      <c r="B19" s="43"/>
      <c r="C19" s="43"/>
      <c r="D19" s="43"/>
      <c r="E19" s="43"/>
      <c r="F19" s="43"/>
      <c r="G19" s="43"/>
    </row>
    <row r="20" spans="1:9" ht="21.75" customHeight="1">
      <c r="A20" s="40" t="s">
        <v>32</v>
      </c>
      <c r="B20" s="41"/>
      <c r="C20" s="41"/>
      <c r="D20" s="41"/>
      <c r="E20" s="41"/>
      <c r="F20" s="41"/>
      <c r="G20" s="42"/>
    </row>
    <row r="21" spans="1:9" ht="34.65">
      <c r="A21" s="31" t="s">
        <v>2</v>
      </c>
      <c r="B21" s="31" t="s">
        <v>6</v>
      </c>
      <c r="C21" s="31" t="s">
        <v>5</v>
      </c>
      <c r="D21" s="32" t="s">
        <v>7</v>
      </c>
      <c r="E21" s="32" t="s">
        <v>4</v>
      </c>
      <c r="F21" s="32" t="s">
        <v>0</v>
      </c>
      <c r="G21" s="32" t="s">
        <v>1</v>
      </c>
    </row>
    <row r="22" spans="1:9" ht="22.95" customHeight="1">
      <c r="A22" s="1">
        <v>15</v>
      </c>
      <c r="B22" s="2" t="s">
        <v>33</v>
      </c>
      <c r="C22" s="13" t="s">
        <v>10</v>
      </c>
      <c r="D22" s="15">
        <v>13.2</v>
      </c>
      <c r="E22" s="16">
        <v>13.77</v>
      </c>
      <c r="F22" s="17">
        <v>0.23</v>
      </c>
      <c r="G22" s="16">
        <f>E22*1.23</f>
        <v>16.940000000000001</v>
      </c>
      <c r="H22" s="34"/>
      <c r="I22" s="34"/>
    </row>
    <row r="23" spans="1:9" ht="22.95" customHeight="1">
      <c r="A23" s="1">
        <v>16</v>
      </c>
      <c r="B23" s="2" t="s">
        <v>11</v>
      </c>
      <c r="C23" s="13" t="s">
        <v>12</v>
      </c>
      <c r="D23" s="15">
        <v>13.2</v>
      </c>
      <c r="E23" s="16">
        <v>13.77</v>
      </c>
      <c r="F23" s="17">
        <v>0.23</v>
      </c>
      <c r="G23" s="16">
        <f t="shared" ref="G23:G38" si="1">E23*1.23</f>
        <v>16.940000000000001</v>
      </c>
      <c r="H23" s="34"/>
      <c r="I23" s="34"/>
    </row>
    <row r="24" spans="1:9" ht="22.95" customHeight="1">
      <c r="A24" s="1">
        <v>17</v>
      </c>
      <c r="B24" s="2" t="s">
        <v>34</v>
      </c>
      <c r="C24" s="13" t="s">
        <v>46</v>
      </c>
      <c r="D24" s="15">
        <v>38.5</v>
      </c>
      <c r="E24" s="16">
        <v>47.21</v>
      </c>
      <c r="F24" s="17">
        <v>0.23</v>
      </c>
      <c r="G24" s="16">
        <f t="shared" si="1"/>
        <v>58.07</v>
      </c>
      <c r="H24" s="34"/>
      <c r="I24" s="34"/>
    </row>
    <row r="25" spans="1:9" ht="22.95" customHeight="1">
      <c r="A25" s="1">
        <v>18</v>
      </c>
      <c r="B25" s="2" t="s">
        <v>35</v>
      </c>
      <c r="C25" s="13" t="s">
        <v>47</v>
      </c>
      <c r="D25" s="15">
        <v>53.9</v>
      </c>
      <c r="E25" s="16">
        <v>61.97</v>
      </c>
      <c r="F25" s="17">
        <v>0.23</v>
      </c>
      <c r="G25" s="16">
        <f t="shared" si="1"/>
        <v>76.22</v>
      </c>
      <c r="H25" s="34"/>
      <c r="I25" s="34"/>
    </row>
    <row r="26" spans="1:9" ht="22.95" customHeight="1">
      <c r="A26" s="1">
        <v>19</v>
      </c>
      <c r="B26" s="2" t="s">
        <v>36</v>
      </c>
      <c r="C26" s="36" t="s">
        <v>48</v>
      </c>
      <c r="D26" s="15">
        <v>94.6</v>
      </c>
      <c r="E26" s="16">
        <v>107.23</v>
      </c>
      <c r="F26" s="17">
        <v>0.23</v>
      </c>
      <c r="G26" s="16">
        <f t="shared" si="1"/>
        <v>131.88999999999999</v>
      </c>
      <c r="H26" s="34"/>
      <c r="I26" s="34"/>
    </row>
    <row r="27" spans="1:9" ht="22.95" customHeight="1">
      <c r="A27" s="1">
        <v>20</v>
      </c>
      <c r="B27" s="2" t="s">
        <v>20</v>
      </c>
      <c r="C27" s="37"/>
      <c r="D27" s="15">
        <v>100.1</v>
      </c>
      <c r="E27" s="16">
        <v>112.15</v>
      </c>
      <c r="F27" s="17">
        <v>0.23</v>
      </c>
      <c r="G27" s="16">
        <f t="shared" si="1"/>
        <v>137.94</v>
      </c>
      <c r="H27" s="34"/>
      <c r="I27" s="34"/>
    </row>
    <row r="28" spans="1:9" ht="22.95" customHeight="1">
      <c r="A28" s="1">
        <v>21</v>
      </c>
      <c r="B28" s="2" t="s">
        <v>37</v>
      </c>
      <c r="C28" s="13" t="s">
        <v>49</v>
      </c>
      <c r="D28" s="15">
        <v>38.5</v>
      </c>
      <c r="E28" s="16">
        <v>47.21</v>
      </c>
      <c r="F28" s="17">
        <v>0.23</v>
      </c>
      <c r="G28" s="16">
        <f t="shared" si="1"/>
        <v>58.07</v>
      </c>
      <c r="H28" s="34"/>
      <c r="I28" s="34"/>
    </row>
    <row r="29" spans="1:9" ht="23.1" customHeight="1">
      <c r="A29" s="1">
        <v>22</v>
      </c>
      <c r="B29" s="2" t="s">
        <v>21</v>
      </c>
      <c r="C29" s="36" t="s">
        <v>50</v>
      </c>
      <c r="D29" s="15">
        <v>79.2</v>
      </c>
      <c r="E29" s="16">
        <v>88.54</v>
      </c>
      <c r="F29" s="17">
        <v>0.23</v>
      </c>
      <c r="G29" s="16">
        <f t="shared" si="1"/>
        <v>108.9</v>
      </c>
      <c r="H29" s="34"/>
      <c r="I29" s="34"/>
    </row>
    <row r="30" spans="1:9" ht="23.1">
      <c r="A30" s="1">
        <v>23</v>
      </c>
      <c r="B30" s="2" t="s">
        <v>38</v>
      </c>
      <c r="C30" s="37"/>
      <c r="D30" s="15">
        <v>90.2</v>
      </c>
      <c r="E30" s="16">
        <v>98.37</v>
      </c>
      <c r="F30" s="17">
        <v>0.23</v>
      </c>
      <c r="G30" s="16">
        <f t="shared" si="1"/>
        <v>121</v>
      </c>
      <c r="H30" s="34"/>
      <c r="I30" s="34"/>
    </row>
    <row r="31" spans="1:9" ht="18.350000000000001" customHeight="1">
      <c r="A31" s="1">
        <v>24</v>
      </c>
      <c r="B31" s="2" t="s">
        <v>39</v>
      </c>
      <c r="C31" s="13" t="s">
        <v>51</v>
      </c>
      <c r="D31" s="15">
        <v>79.2</v>
      </c>
      <c r="E31" s="16">
        <v>88.54</v>
      </c>
      <c r="F31" s="17">
        <v>0.23</v>
      </c>
      <c r="G31" s="16">
        <f t="shared" si="1"/>
        <v>108.9</v>
      </c>
      <c r="H31" s="34"/>
      <c r="I31" s="34"/>
    </row>
    <row r="32" spans="1:9" ht="23.1">
      <c r="A32" s="1">
        <v>25</v>
      </c>
      <c r="B32" s="2" t="s">
        <v>40</v>
      </c>
      <c r="C32" s="13" t="s">
        <v>52</v>
      </c>
      <c r="D32" s="15">
        <v>34.1</v>
      </c>
      <c r="E32" s="16">
        <v>33.44</v>
      </c>
      <c r="F32" s="17">
        <v>0.23</v>
      </c>
      <c r="G32" s="16">
        <f t="shared" si="1"/>
        <v>41.13</v>
      </c>
      <c r="H32" s="34"/>
      <c r="I32" s="34"/>
    </row>
    <row r="33" spans="1:9" ht="34.65">
      <c r="A33" s="1">
        <v>26</v>
      </c>
      <c r="B33" s="2" t="s">
        <v>41</v>
      </c>
      <c r="C33" s="13" t="s">
        <v>25</v>
      </c>
      <c r="D33" s="15">
        <v>23.1</v>
      </c>
      <c r="E33" s="16">
        <v>23.61</v>
      </c>
      <c r="F33" s="17">
        <v>0.23</v>
      </c>
      <c r="G33" s="16">
        <f t="shared" si="1"/>
        <v>29.04</v>
      </c>
      <c r="H33" s="34"/>
      <c r="I33" s="34"/>
    </row>
    <row r="34" spans="1:9" ht="25.15" customHeight="1">
      <c r="A34" s="1">
        <v>27</v>
      </c>
      <c r="B34" s="2" t="s">
        <v>42</v>
      </c>
      <c r="C34" s="13" t="s">
        <v>27</v>
      </c>
      <c r="D34" s="15">
        <v>79.2</v>
      </c>
      <c r="E34" s="16">
        <v>76.73</v>
      </c>
      <c r="F34" s="17">
        <v>0.23</v>
      </c>
      <c r="G34" s="16">
        <f t="shared" si="1"/>
        <v>94.38</v>
      </c>
      <c r="H34" s="34"/>
      <c r="I34" s="34"/>
    </row>
    <row r="35" spans="1:9" ht="39.1" customHeight="1">
      <c r="A35" s="2">
        <v>28</v>
      </c>
      <c r="B35" s="2" t="s">
        <v>28</v>
      </c>
      <c r="C35" s="36" t="s">
        <v>53</v>
      </c>
      <c r="D35" s="15">
        <v>110</v>
      </c>
      <c r="E35" s="16">
        <v>123.95</v>
      </c>
      <c r="F35" s="18">
        <v>0.23</v>
      </c>
      <c r="G35" s="16">
        <f t="shared" si="1"/>
        <v>152.46</v>
      </c>
      <c r="H35" s="34"/>
      <c r="I35" s="34"/>
    </row>
    <row r="36" spans="1:9" ht="34.65">
      <c r="A36" s="8">
        <v>29</v>
      </c>
      <c r="B36" s="8" t="s">
        <v>30</v>
      </c>
      <c r="C36" s="38"/>
      <c r="D36" s="33">
        <v>141.9</v>
      </c>
      <c r="E36" s="16">
        <v>166.25</v>
      </c>
      <c r="F36" s="18">
        <v>0.23</v>
      </c>
      <c r="G36" s="16">
        <f t="shared" si="1"/>
        <v>204.49</v>
      </c>
      <c r="H36" s="34"/>
      <c r="I36" s="34"/>
    </row>
    <row r="37" spans="1:9" ht="34.65">
      <c r="A37" s="8">
        <v>30</v>
      </c>
      <c r="B37" s="8" t="s">
        <v>31</v>
      </c>
      <c r="C37" s="37"/>
      <c r="D37" s="33">
        <v>189.2</v>
      </c>
      <c r="E37" s="16">
        <v>214.46</v>
      </c>
      <c r="F37" s="18">
        <v>0.23</v>
      </c>
      <c r="G37" s="16">
        <f t="shared" si="1"/>
        <v>263.79000000000002</v>
      </c>
      <c r="H37" s="34"/>
      <c r="I37" s="34"/>
    </row>
    <row r="38" spans="1:9" ht="25.15" customHeight="1">
      <c r="A38" s="8">
        <v>31</v>
      </c>
      <c r="B38" s="8" t="s">
        <v>43</v>
      </c>
      <c r="C38" s="14" t="s">
        <v>54</v>
      </c>
      <c r="D38" s="33">
        <v>117.7</v>
      </c>
      <c r="E38" s="16">
        <v>142.65</v>
      </c>
      <c r="F38" s="18">
        <v>0.23</v>
      </c>
      <c r="G38" s="16">
        <f t="shared" si="1"/>
        <v>175.46</v>
      </c>
      <c r="H38" s="34"/>
      <c r="I38" s="34"/>
    </row>
    <row r="39" spans="1:9" ht="23.1" customHeight="1">
      <c r="A39" s="8">
        <v>32</v>
      </c>
      <c r="B39" s="8" t="s">
        <v>44</v>
      </c>
      <c r="C39" s="36" t="s">
        <v>55</v>
      </c>
      <c r="D39" s="44" t="s">
        <v>56</v>
      </c>
      <c r="E39" s="45"/>
      <c r="F39" s="45"/>
      <c r="G39" s="46"/>
    </row>
    <row r="40" spans="1:9" ht="23.1">
      <c r="A40" s="8">
        <v>33</v>
      </c>
      <c r="B40" s="8" t="s">
        <v>45</v>
      </c>
      <c r="C40" s="37"/>
      <c r="D40" s="47"/>
      <c r="E40" s="48"/>
      <c r="F40" s="48"/>
      <c r="G40" s="49"/>
    </row>
    <row r="41" spans="1:9">
      <c r="A41" s="9"/>
      <c r="B41" s="10"/>
      <c r="C41" s="11"/>
      <c r="D41" s="10"/>
      <c r="E41" s="10"/>
      <c r="F41" s="10"/>
      <c r="G41" s="12"/>
    </row>
    <row r="42" spans="1:9">
      <c r="A42" s="43" t="s">
        <v>3</v>
      </c>
      <c r="B42" s="43"/>
      <c r="C42" s="43"/>
      <c r="D42" s="43"/>
      <c r="E42" s="43"/>
      <c r="F42" s="43"/>
      <c r="G42" s="43"/>
    </row>
    <row r="43" spans="1:9" ht="17.7" customHeight="1">
      <c r="A43" s="40" t="s">
        <v>57</v>
      </c>
      <c r="B43" s="41"/>
      <c r="C43" s="41"/>
      <c r="D43" s="41"/>
      <c r="E43" s="41"/>
      <c r="F43" s="41"/>
      <c r="G43" s="42"/>
    </row>
    <row r="44" spans="1:9" ht="34.65">
      <c r="A44" s="31" t="s">
        <v>2</v>
      </c>
      <c r="B44" s="31" t="s">
        <v>6</v>
      </c>
      <c r="C44" s="31" t="s">
        <v>5</v>
      </c>
      <c r="D44" s="32" t="s">
        <v>7</v>
      </c>
      <c r="E44" s="32" t="s">
        <v>4</v>
      </c>
      <c r="F44" s="32" t="s">
        <v>0</v>
      </c>
      <c r="G44" s="32" t="s">
        <v>1</v>
      </c>
    </row>
    <row r="45" spans="1:9" ht="27.2" customHeight="1">
      <c r="A45" s="1">
        <v>34</v>
      </c>
      <c r="B45" s="2" t="s">
        <v>58</v>
      </c>
      <c r="C45" s="13" t="s">
        <v>64</v>
      </c>
      <c r="D45" s="6">
        <v>400</v>
      </c>
      <c r="E45" s="3">
        <v>400</v>
      </c>
      <c r="F45" s="4">
        <v>0.23</v>
      </c>
      <c r="G45" s="3">
        <f>E45*1.23</f>
        <v>492</v>
      </c>
    </row>
    <row r="46" spans="1:9" ht="23.1" customHeight="1">
      <c r="A46" s="1">
        <v>35</v>
      </c>
      <c r="B46" s="2" t="s">
        <v>59</v>
      </c>
      <c r="C46" s="39" t="s">
        <v>64</v>
      </c>
      <c r="D46" s="35" t="s">
        <v>56</v>
      </c>
      <c r="E46" s="35"/>
      <c r="F46" s="35"/>
      <c r="G46" s="35"/>
    </row>
    <row r="47" spans="1:9" ht="23.1" customHeight="1">
      <c r="A47" s="1">
        <v>36</v>
      </c>
      <c r="B47" s="2" t="s">
        <v>60</v>
      </c>
      <c r="C47" s="39"/>
      <c r="D47" s="35"/>
      <c r="E47" s="35"/>
      <c r="F47" s="35"/>
      <c r="G47" s="35"/>
    </row>
    <row r="48" spans="1:9" ht="23.1" customHeight="1">
      <c r="A48" s="1">
        <v>37</v>
      </c>
      <c r="B48" s="2" t="s">
        <v>61</v>
      </c>
      <c r="C48" s="39"/>
      <c r="D48" s="35"/>
      <c r="E48" s="35"/>
      <c r="F48" s="35"/>
      <c r="G48" s="35"/>
    </row>
    <row r="49" spans="1:7" ht="23.1" customHeight="1">
      <c r="A49" s="1">
        <v>38</v>
      </c>
      <c r="B49" s="2" t="s">
        <v>62</v>
      </c>
      <c r="C49" s="39"/>
      <c r="D49" s="35"/>
      <c r="E49" s="35"/>
      <c r="F49" s="35"/>
      <c r="G49" s="35"/>
    </row>
    <row r="50" spans="1:7" ht="23.1" customHeight="1">
      <c r="A50" s="1">
        <v>39</v>
      </c>
      <c r="B50" s="2" t="s">
        <v>63</v>
      </c>
      <c r="C50" s="39"/>
      <c r="D50" s="35"/>
      <c r="E50" s="35"/>
      <c r="F50" s="35"/>
      <c r="G50" s="35"/>
    </row>
    <row r="51" spans="1:7">
      <c r="A51" s="7" t="s">
        <v>169</v>
      </c>
    </row>
    <row r="53" spans="1:7">
      <c r="A53" s="7" t="s">
        <v>170</v>
      </c>
    </row>
    <row r="54" spans="1:7">
      <c r="A54" s="7" t="s">
        <v>171</v>
      </c>
    </row>
    <row r="55" spans="1:7">
      <c r="A55" s="7" t="s">
        <v>172</v>
      </c>
    </row>
    <row r="56" spans="1:7">
      <c r="A56" s="7" t="s">
        <v>173</v>
      </c>
    </row>
    <row r="57" spans="1:7">
      <c r="A57" s="7" t="s">
        <v>174</v>
      </c>
    </row>
    <row r="58" spans="1:7">
      <c r="A58" s="7" t="s">
        <v>175</v>
      </c>
    </row>
  </sheetData>
  <sheetProtection algorithmName="SHA-512" hashValue="+d3+S73ExiQGf0ShKhGl/l3GlP68Xw0sJWPJHZNytnFe9cu/fUWOBLxI370kpVRwW/q8S+dSBotgXXLeHiZY5Q==" saltValue="TCc081PEbwm3yUaQ+CWMtw==" spinCount="100000" sheet="1" objects="1" scenarios="1"/>
  <mergeCells count="16">
    <mergeCell ref="A1:G1"/>
    <mergeCell ref="A42:G42"/>
    <mergeCell ref="A19:G19"/>
    <mergeCell ref="D39:G40"/>
    <mergeCell ref="C11:C12"/>
    <mergeCell ref="C8:C10"/>
    <mergeCell ref="A2:G2"/>
    <mergeCell ref="D46:G50"/>
    <mergeCell ref="C15:C16"/>
    <mergeCell ref="C39:C40"/>
    <mergeCell ref="C35:C37"/>
    <mergeCell ref="C26:C27"/>
    <mergeCell ref="C29:C30"/>
    <mergeCell ref="C46:C50"/>
    <mergeCell ref="A20:G20"/>
    <mergeCell ref="A43:G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252C-605D-4607-90E9-EDA1A41630B3}">
  <dimension ref="A1:E52"/>
  <sheetViews>
    <sheetView topLeftCell="A32" workbookViewId="0">
      <selection activeCell="K29" sqref="K29"/>
    </sheetView>
  </sheetViews>
  <sheetFormatPr defaultRowHeight="11.55"/>
  <cols>
    <col min="1" max="1" width="14.5" style="7" customWidth="1"/>
    <col min="2" max="2" width="31.5" style="7" customWidth="1"/>
    <col min="3" max="3" width="39.75" style="7" customWidth="1"/>
    <col min="4" max="5" width="10.625" style="7" customWidth="1"/>
    <col min="6" max="16384" width="9" style="7"/>
  </cols>
  <sheetData>
    <row r="1" spans="1:5" s="20" customFormat="1" ht="29.9" customHeight="1">
      <c r="A1" s="19" t="s">
        <v>129</v>
      </c>
      <c r="B1" s="19" t="s">
        <v>131</v>
      </c>
      <c r="C1" s="19" t="s">
        <v>133</v>
      </c>
      <c r="D1" s="19" t="s">
        <v>163</v>
      </c>
      <c r="E1" s="19" t="s">
        <v>134</v>
      </c>
    </row>
    <row r="2" spans="1:5" ht="27.85" customHeight="1">
      <c r="A2" s="50" t="s">
        <v>130</v>
      </c>
      <c r="B2" s="41"/>
      <c r="C2" s="41"/>
      <c r="D2" s="41"/>
      <c r="E2" s="42"/>
    </row>
    <row r="3" spans="1:5" ht="23.8" customHeight="1">
      <c r="A3" s="21" t="s">
        <v>65</v>
      </c>
      <c r="B3" s="21" t="s">
        <v>66</v>
      </c>
      <c r="C3" s="21" t="s">
        <v>135</v>
      </c>
      <c r="D3" s="22">
        <v>13.2</v>
      </c>
      <c r="E3" s="5">
        <v>15.4</v>
      </c>
    </row>
    <row r="4" spans="1:5" ht="23.8" customHeight="1">
      <c r="A4" s="21" t="s">
        <v>67</v>
      </c>
      <c r="B4" s="21" t="s">
        <v>68</v>
      </c>
      <c r="C4" s="21" t="s">
        <v>136</v>
      </c>
      <c r="D4" s="22">
        <v>13.2</v>
      </c>
      <c r="E4" s="3">
        <v>15.4</v>
      </c>
    </row>
    <row r="5" spans="1:5" ht="23.8" customHeight="1">
      <c r="A5" s="21" t="s">
        <v>69</v>
      </c>
      <c r="B5" s="21" t="s">
        <v>70</v>
      </c>
      <c r="C5" s="21" t="s">
        <v>137</v>
      </c>
      <c r="D5" s="22">
        <v>11</v>
      </c>
      <c r="E5" s="3">
        <v>13.21</v>
      </c>
    </row>
    <row r="6" spans="1:5" ht="23.8" customHeight="1">
      <c r="A6" s="21" t="s">
        <v>71</v>
      </c>
      <c r="B6" s="21" t="s">
        <v>72</v>
      </c>
      <c r="C6" s="21" t="s">
        <v>138</v>
      </c>
      <c r="D6" s="22">
        <v>38.5</v>
      </c>
      <c r="E6" s="3">
        <v>53.04</v>
      </c>
    </row>
    <row r="7" spans="1:5" ht="23.8" customHeight="1">
      <c r="A7" s="21" t="s">
        <v>73</v>
      </c>
      <c r="B7" s="21" t="s">
        <v>132</v>
      </c>
      <c r="C7" s="53" t="s">
        <v>139</v>
      </c>
      <c r="D7" s="22">
        <v>79.2</v>
      </c>
      <c r="E7" s="3">
        <v>99</v>
      </c>
    </row>
    <row r="8" spans="1:5" ht="23.8" customHeight="1">
      <c r="A8" s="21" t="s">
        <v>74</v>
      </c>
      <c r="B8" s="21" t="s">
        <v>75</v>
      </c>
      <c r="C8" s="55"/>
      <c r="D8" s="22">
        <v>47.3</v>
      </c>
      <c r="E8" s="3">
        <v>66</v>
      </c>
    </row>
    <row r="9" spans="1:5" ht="23.8" customHeight="1">
      <c r="A9" s="21" t="s">
        <v>76</v>
      </c>
      <c r="B9" s="21" t="s">
        <v>77</v>
      </c>
      <c r="C9" s="54"/>
      <c r="D9" s="22">
        <v>83.6</v>
      </c>
      <c r="E9" s="3">
        <v>104.5</v>
      </c>
    </row>
    <row r="10" spans="1:5" ht="23.8" customHeight="1">
      <c r="A10" s="21" t="s">
        <v>78</v>
      </c>
      <c r="B10" s="21" t="s">
        <v>79</v>
      </c>
      <c r="C10" s="53" t="s">
        <v>165</v>
      </c>
      <c r="D10" s="22">
        <v>79.2</v>
      </c>
      <c r="E10" s="3">
        <v>99</v>
      </c>
    </row>
    <row r="11" spans="1:5" ht="27" customHeight="1">
      <c r="A11" s="21" t="s">
        <v>80</v>
      </c>
      <c r="B11" s="21" t="s">
        <v>81</v>
      </c>
      <c r="C11" s="54"/>
      <c r="D11" s="22">
        <v>79.2</v>
      </c>
      <c r="E11" s="3">
        <v>99</v>
      </c>
    </row>
    <row r="12" spans="1:5" ht="31.25" customHeight="1">
      <c r="A12" s="21" t="s">
        <v>82</v>
      </c>
      <c r="B12" s="21" t="s">
        <v>83</v>
      </c>
      <c r="C12" s="21" t="s">
        <v>161</v>
      </c>
      <c r="D12" s="22">
        <v>23.1</v>
      </c>
      <c r="E12" s="3">
        <v>26.4</v>
      </c>
    </row>
    <row r="13" spans="1:5" ht="28.55" customHeight="1">
      <c r="A13" s="21" t="s">
        <v>84</v>
      </c>
      <c r="B13" s="21" t="s">
        <v>83</v>
      </c>
      <c r="C13" s="21" t="s">
        <v>162</v>
      </c>
      <c r="D13" s="22">
        <v>47.3</v>
      </c>
      <c r="E13" s="3">
        <v>59.4</v>
      </c>
    </row>
    <row r="14" spans="1:5" ht="20.05" customHeight="1">
      <c r="A14" s="21" t="s">
        <v>85</v>
      </c>
      <c r="B14" s="21" t="s">
        <v>86</v>
      </c>
      <c r="C14" s="52" t="s">
        <v>140</v>
      </c>
      <c r="D14" s="22">
        <v>110</v>
      </c>
      <c r="E14" s="3">
        <v>138.6</v>
      </c>
    </row>
    <row r="15" spans="1:5" ht="20.05" customHeight="1">
      <c r="A15" s="21" t="s">
        <v>87</v>
      </c>
      <c r="B15" s="21" t="s">
        <v>88</v>
      </c>
      <c r="C15" s="52"/>
      <c r="D15" s="22">
        <v>141.9</v>
      </c>
      <c r="E15" s="3">
        <v>185.9</v>
      </c>
    </row>
    <row r="16" spans="1:5" ht="20.05" customHeight="1">
      <c r="A16" s="21" t="s">
        <v>89</v>
      </c>
      <c r="B16" s="21" t="s">
        <v>90</v>
      </c>
      <c r="C16" s="52"/>
      <c r="D16" s="22">
        <v>189.2</v>
      </c>
      <c r="E16" s="3">
        <v>239.8</v>
      </c>
    </row>
    <row r="17" spans="1:5" ht="14.3" customHeight="1">
      <c r="A17" s="23"/>
    </row>
    <row r="18" spans="1:5" ht="27.85" customHeight="1">
      <c r="A18" s="56" t="s">
        <v>141</v>
      </c>
      <c r="B18" s="56"/>
      <c r="C18" s="56"/>
      <c r="D18" s="56"/>
      <c r="E18" s="56"/>
    </row>
    <row r="19" spans="1:5" ht="20.05" customHeight="1">
      <c r="A19" s="21" t="s">
        <v>91</v>
      </c>
      <c r="B19" s="21" t="s">
        <v>66</v>
      </c>
      <c r="C19" s="21" t="s">
        <v>142</v>
      </c>
      <c r="D19" s="22">
        <v>13.2</v>
      </c>
      <c r="E19" s="3">
        <v>16.940000000000001</v>
      </c>
    </row>
    <row r="20" spans="1:5" ht="20.05" customHeight="1">
      <c r="A20" s="21" t="s">
        <v>92</v>
      </c>
      <c r="B20" s="21" t="s">
        <v>68</v>
      </c>
      <c r="C20" s="21" t="s">
        <v>143</v>
      </c>
      <c r="D20" s="22">
        <v>13.2</v>
      </c>
      <c r="E20" s="3">
        <v>16.940000000000001</v>
      </c>
    </row>
    <row r="21" spans="1:5" ht="20.05" customHeight="1">
      <c r="A21" s="21" t="s">
        <v>93</v>
      </c>
      <c r="B21" s="21" t="s">
        <v>72</v>
      </c>
      <c r="C21" s="21" t="s">
        <v>144</v>
      </c>
      <c r="D21" s="22">
        <v>38.5</v>
      </c>
      <c r="E21" s="3">
        <v>58.07</v>
      </c>
    </row>
    <row r="22" spans="1:5" ht="20.05" customHeight="1">
      <c r="A22" s="21" t="s">
        <v>94</v>
      </c>
      <c r="B22" s="21" t="s">
        <v>72</v>
      </c>
      <c r="C22" s="21" t="s">
        <v>138</v>
      </c>
      <c r="D22" s="22">
        <v>53.9</v>
      </c>
      <c r="E22" s="3">
        <v>76.22</v>
      </c>
    </row>
    <row r="23" spans="1:5" ht="23.1" customHeight="1">
      <c r="A23" s="21" t="s">
        <v>95</v>
      </c>
      <c r="B23" s="21" t="s">
        <v>96</v>
      </c>
      <c r="C23" s="53" t="s">
        <v>145</v>
      </c>
      <c r="D23" s="22">
        <v>94.6</v>
      </c>
      <c r="E23" s="3">
        <v>131.88999999999999</v>
      </c>
    </row>
    <row r="24" spans="1:5" ht="20.05" customHeight="1">
      <c r="A24" s="21" t="s">
        <v>97</v>
      </c>
      <c r="B24" s="21" t="s">
        <v>77</v>
      </c>
      <c r="C24" s="54"/>
      <c r="D24" s="22">
        <v>100.1</v>
      </c>
      <c r="E24" s="3">
        <v>137.94</v>
      </c>
    </row>
    <row r="25" spans="1:5" ht="20.05" customHeight="1">
      <c r="A25" s="21" t="s">
        <v>98</v>
      </c>
      <c r="B25" s="21" t="s">
        <v>99</v>
      </c>
      <c r="C25" s="21" t="s">
        <v>146</v>
      </c>
      <c r="D25" s="22">
        <v>38.5</v>
      </c>
      <c r="E25" s="3">
        <v>58.07</v>
      </c>
    </row>
    <row r="26" spans="1:5" ht="20.05" customHeight="1">
      <c r="A26" s="21" t="s">
        <v>100</v>
      </c>
      <c r="B26" s="21" t="s">
        <v>79</v>
      </c>
      <c r="C26" s="53" t="s">
        <v>165</v>
      </c>
      <c r="D26" s="22">
        <v>79.2</v>
      </c>
      <c r="E26" s="3">
        <v>108.9</v>
      </c>
    </row>
    <row r="27" spans="1:5" ht="23.1" customHeight="1">
      <c r="A27" s="21" t="s">
        <v>101</v>
      </c>
      <c r="B27" s="21" t="s">
        <v>102</v>
      </c>
      <c r="C27" s="54"/>
      <c r="D27" s="22">
        <v>90.2</v>
      </c>
      <c r="E27" s="3">
        <v>121</v>
      </c>
    </row>
    <row r="28" spans="1:5" ht="20.05" customHeight="1">
      <c r="A28" s="21" t="s">
        <v>103</v>
      </c>
      <c r="B28" s="21" t="s">
        <v>104</v>
      </c>
      <c r="C28" s="24" t="s">
        <v>147</v>
      </c>
      <c r="D28" s="22">
        <v>79.2</v>
      </c>
      <c r="E28" s="3">
        <v>108.9</v>
      </c>
    </row>
    <row r="29" spans="1:5" ht="30.1" customHeight="1">
      <c r="A29" s="21" t="s">
        <v>105</v>
      </c>
      <c r="B29" s="21" t="s">
        <v>164</v>
      </c>
      <c r="C29" s="53" t="s">
        <v>148</v>
      </c>
      <c r="D29" s="22">
        <v>34.1</v>
      </c>
      <c r="E29" s="3">
        <v>41.13</v>
      </c>
    </row>
    <row r="30" spans="1:5" ht="30.1" customHeight="1">
      <c r="A30" s="21" t="s">
        <v>106</v>
      </c>
      <c r="B30" s="21" t="s">
        <v>83</v>
      </c>
      <c r="C30" s="54"/>
      <c r="D30" s="22">
        <v>23.1</v>
      </c>
      <c r="E30" s="3">
        <v>29.04</v>
      </c>
    </row>
    <row r="31" spans="1:5" ht="30.1" customHeight="1">
      <c r="A31" s="21" t="s">
        <v>107</v>
      </c>
      <c r="B31" s="21" t="s">
        <v>83</v>
      </c>
      <c r="C31" s="21" t="s">
        <v>149</v>
      </c>
      <c r="D31" s="22">
        <v>79.2</v>
      </c>
      <c r="E31" s="3">
        <v>94.38</v>
      </c>
    </row>
    <row r="32" spans="1:5" ht="30.1" customHeight="1">
      <c r="A32" s="21" t="s">
        <v>108</v>
      </c>
      <c r="B32" s="21" t="s">
        <v>86</v>
      </c>
      <c r="C32" s="53" t="s">
        <v>150</v>
      </c>
      <c r="D32" s="22">
        <v>110</v>
      </c>
      <c r="E32" s="3">
        <v>152.46</v>
      </c>
    </row>
    <row r="33" spans="1:5" ht="30.1" customHeight="1">
      <c r="A33" s="21" t="s">
        <v>109</v>
      </c>
      <c r="B33" s="21" t="s">
        <v>88</v>
      </c>
      <c r="C33" s="55"/>
      <c r="D33" s="22">
        <v>141.9</v>
      </c>
      <c r="E33" s="3">
        <v>204.49</v>
      </c>
    </row>
    <row r="34" spans="1:5" ht="30.1" customHeight="1">
      <c r="A34" s="21" t="s">
        <v>110</v>
      </c>
      <c r="B34" s="21" t="s">
        <v>90</v>
      </c>
      <c r="C34" s="54"/>
      <c r="D34" s="22">
        <v>189.2</v>
      </c>
      <c r="E34" s="3">
        <v>263.79000000000002</v>
      </c>
    </row>
    <row r="35" spans="1:5" ht="42.8" customHeight="1">
      <c r="A35" s="21" t="s">
        <v>111</v>
      </c>
      <c r="B35" s="21" t="s">
        <v>151</v>
      </c>
      <c r="C35" s="21" t="s">
        <v>119</v>
      </c>
      <c r="D35" s="22">
        <v>117.7</v>
      </c>
      <c r="E35" s="3">
        <v>175.46</v>
      </c>
    </row>
    <row r="36" spans="1:5" ht="30.1" customHeight="1">
      <c r="A36" s="21" t="s">
        <v>112</v>
      </c>
      <c r="B36" s="21" t="s">
        <v>113</v>
      </c>
      <c r="C36" s="53" t="s">
        <v>114</v>
      </c>
      <c r="D36" s="51" t="s">
        <v>115</v>
      </c>
      <c r="E36" s="51"/>
    </row>
    <row r="37" spans="1:5" ht="30.1" customHeight="1">
      <c r="A37" s="21" t="s">
        <v>116</v>
      </c>
      <c r="B37" s="21" t="s">
        <v>117</v>
      </c>
      <c r="C37" s="54"/>
      <c r="D37" s="51"/>
      <c r="E37" s="51"/>
    </row>
    <row r="38" spans="1:5" ht="27.85" customHeight="1">
      <c r="A38" s="57" t="s">
        <v>153</v>
      </c>
      <c r="B38" s="58"/>
      <c r="C38" s="25"/>
      <c r="D38" s="59"/>
      <c r="E38" s="60"/>
    </row>
    <row r="39" spans="1:5" s="20" customFormat="1" ht="23.1">
      <c r="A39" s="26" t="s">
        <v>129</v>
      </c>
      <c r="B39" s="27" t="s">
        <v>154</v>
      </c>
      <c r="C39" s="27" t="s">
        <v>155</v>
      </c>
      <c r="D39" s="27" t="s">
        <v>163</v>
      </c>
      <c r="E39" s="27" t="s">
        <v>134</v>
      </c>
    </row>
    <row r="40" spans="1:5" ht="50.3" customHeight="1">
      <c r="A40" s="21" t="s">
        <v>118</v>
      </c>
      <c r="B40" s="21" t="s">
        <v>166</v>
      </c>
      <c r="C40" s="21" t="s">
        <v>119</v>
      </c>
      <c r="D40" s="28">
        <v>400</v>
      </c>
      <c r="E40" s="28">
        <v>492</v>
      </c>
    </row>
    <row r="41" spans="1:5" ht="31.95" customHeight="1">
      <c r="A41" s="21" t="s">
        <v>120</v>
      </c>
      <c r="B41" s="21" t="s">
        <v>167</v>
      </c>
      <c r="C41" s="52" t="s">
        <v>152</v>
      </c>
      <c r="D41" s="51" t="s">
        <v>115</v>
      </c>
      <c r="E41" s="51"/>
    </row>
    <row r="42" spans="1:5" ht="24.45" customHeight="1">
      <c r="A42" s="21" t="s">
        <v>121</v>
      </c>
      <c r="B42" s="21" t="s">
        <v>122</v>
      </c>
      <c r="C42" s="52"/>
      <c r="D42" s="51"/>
      <c r="E42" s="51"/>
    </row>
    <row r="43" spans="1:5" ht="21.75" customHeight="1">
      <c r="A43" s="21" t="s">
        <v>123</v>
      </c>
      <c r="B43" s="21" t="s">
        <v>156</v>
      </c>
      <c r="C43" s="52"/>
      <c r="D43" s="51"/>
      <c r="E43" s="51"/>
    </row>
    <row r="44" spans="1:5" ht="21.75" customHeight="1">
      <c r="A44" s="21" t="s">
        <v>124</v>
      </c>
      <c r="B44" s="21" t="s">
        <v>125</v>
      </c>
      <c r="C44" s="52"/>
      <c r="D44" s="51"/>
      <c r="E44" s="51"/>
    </row>
    <row r="45" spans="1:5" ht="30.1" customHeight="1">
      <c r="A45" s="21" t="s">
        <v>126</v>
      </c>
      <c r="B45" s="21" t="s">
        <v>168</v>
      </c>
      <c r="C45" s="52"/>
      <c r="D45" s="51"/>
      <c r="E45" s="51"/>
    </row>
    <row r="47" spans="1:5" ht="13.6">
      <c r="A47" s="23" t="s">
        <v>157</v>
      </c>
      <c r="B47" s="29" t="s">
        <v>158</v>
      </c>
      <c r="C47" s="29" t="s">
        <v>158</v>
      </c>
      <c r="D47" s="30" t="s">
        <v>158</v>
      </c>
      <c r="E47" s="23" t="s">
        <v>158</v>
      </c>
    </row>
    <row r="48" spans="1:5">
      <c r="A48" s="23" t="s">
        <v>127</v>
      </c>
    </row>
    <row r="49" spans="1:1">
      <c r="A49" s="23" t="s">
        <v>159</v>
      </c>
    </row>
    <row r="50" spans="1:1">
      <c r="A50" s="23" t="s">
        <v>160</v>
      </c>
    </row>
    <row r="51" spans="1:1">
      <c r="A51" s="23" t="s">
        <v>128</v>
      </c>
    </row>
    <row r="52" spans="1:1">
      <c r="A52" s="23" t="s">
        <v>158</v>
      </c>
    </row>
  </sheetData>
  <sheetProtection algorithmName="SHA-512" hashValue="RB7iYOHroUwqqHxdunPlPrpGYZx7OljGsRgVblqp8hxPZiseiCPTHd92oVxIq4pS6CqnZ0VR6nI1O+jhok/tXQ==" saltValue="l7VxfCKvrpupHdtWVT3j/A==" spinCount="100000" sheet="1" objects="1" scenarios="1"/>
  <mergeCells count="15">
    <mergeCell ref="C41:C45"/>
    <mergeCell ref="D41:E45"/>
    <mergeCell ref="A18:E18"/>
    <mergeCell ref="C29:C30"/>
    <mergeCell ref="A38:B38"/>
    <mergeCell ref="D38:E38"/>
    <mergeCell ref="C32:C34"/>
    <mergeCell ref="C36:C37"/>
    <mergeCell ref="C26:C27"/>
    <mergeCell ref="C23:C24"/>
    <mergeCell ref="A2:E2"/>
    <mergeCell ref="D36:E37"/>
    <mergeCell ref="C14:C16"/>
    <mergeCell ref="C10:C11"/>
    <mergeCell ref="C7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</vt:lpstr>
      <vt:lpstr>Price list</vt:lpstr>
    </vt:vector>
  </TitlesOfParts>
  <Manager/>
  <Company>Zarzad Oczyszczania Miasta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Zarzad Oczyszczania Miasta</dc:creator>
  <cp:keywords/>
  <dc:description/>
  <cp:lastModifiedBy>Monika</cp:lastModifiedBy>
  <cp:revision/>
  <cp:lastPrinted>2025-03-12T13:29:47Z</cp:lastPrinted>
  <dcterms:created xsi:type="dcterms:W3CDTF">2001-10-09T18:48:56Z</dcterms:created>
  <dcterms:modified xsi:type="dcterms:W3CDTF">2026-06-30T08:39:49Z</dcterms:modified>
  <cp:category/>
  <cp:contentStatus/>
</cp:coreProperties>
</file>